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2" sheetId="2" r:id="rId1"/>
    <sheet name="Foglio3" sheetId="3" r:id="rId2"/>
  </sheets>
  <calcPr calcId="145621"/>
</workbook>
</file>

<file path=xl/calcChain.xml><?xml version="1.0" encoding="utf-8"?>
<calcChain xmlns="http://schemas.openxmlformats.org/spreadsheetml/2006/main">
  <c r="B18" i="2" l="1"/>
  <c r="C18" i="2"/>
  <c r="D18" i="2"/>
  <c r="D17" i="2"/>
  <c r="D16" i="2"/>
  <c r="C15" i="2" l="1"/>
  <c r="D15" i="2" s="1"/>
  <c r="C14" i="2"/>
  <c r="D14" i="2" s="1"/>
  <c r="C13" i="2" l="1"/>
  <c r="D13" i="2"/>
  <c r="D12" i="2"/>
  <c r="C12" i="2"/>
  <c r="C11" i="2"/>
  <c r="D11" i="2" s="1"/>
  <c r="C10" i="2"/>
  <c r="D10" i="2" s="1"/>
  <c r="C9" i="2" l="1"/>
  <c r="D9" i="2" s="1"/>
  <c r="C8" i="2" l="1"/>
  <c r="D8" i="2" s="1"/>
  <c r="C7" i="2" l="1"/>
  <c r="D7" i="2" s="1"/>
  <c r="C6" i="2"/>
  <c r="D6" i="2" l="1"/>
</calcChain>
</file>

<file path=xl/sharedStrings.xml><?xml version="1.0" encoding="utf-8"?>
<sst xmlns="http://schemas.openxmlformats.org/spreadsheetml/2006/main" count="21" uniqueCount="21">
  <si>
    <t>ALER BERGAMO LECCO SONDRIO</t>
  </si>
  <si>
    <t xml:space="preserve">RIMBORSI SPESA PRESIDENTE FABIO DANESI </t>
  </si>
  <si>
    <t>preriodo</t>
  </si>
  <si>
    <t>rimborsi chilometrici</t>
  </si>
  <si>
    <t>rimborsi spese viaggio e missioni</t>
  </si>
  <si>
    <t>Totale Progressivo</t>
  </si>
  <si>
    <t>Totale</t>
  </si>
  <si>
    <t>ANNO 2019</t>
  </si>
  <si>
    <t>Gennaio 2019</t>
  </si>
  <si>
    <t>Febbraio 2019</t>
  </si>
  <si>
    <t>Marzo 2019</t>
  </si>
  <si>
    <t>Aprile 2019</t>
  </si>
  <si>
    <t>Maggio 2019</t>
  </si>
  <si>
    <t>Giugno 2019</t>
  </si>
  <si>
    <t>Luglio 2019</t>
  </si>
  <si>
    <t>Agosto 2019</t>
  </si>
  <si>
    <t>Settembre 2019</t>
  </si>
  <si>
    <t>Ottobre 2019</t>
  </si>
  <si>
    <r>
      <t>Dicembre 2019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rgb="FF361BDB"/>
        <rFont val="Calibri"/>
        <family val="2"/>
        <scheme val="minor"/>
      </rPr>
      <t>(*)</t>
    </r>
  </si>
  <si>
    <r>
      <t xml:space="preserve">Novembre 2019 </t>
    </r>
    <r>
      <rPr>
        <b/>
        <sz val="11"/>
        <color rgb="FF361BDB"/>
        <rFont val="Calibri"/>
        <family val="2"/>
        <scheme val="minor"/>
      </rPr>
      <t>(*)</t>
    </r>
  </si>
  <si>
    <t>(*) rimborsi liquidati a titolo d' acconto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</si>
</sst>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rgb="FF361BDB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164" fontId="0" fillId="0" borderId="0" xfId="0" applyNumberFormat="1"/>
    <xf numFmtId="164" fontId="0" fillId="0" borderId="6" xfId="0" applyNumberFormat="1" applyBorder="1"/>
    <xf numFmtId="0" fontId="1" fillId="0" borderId="6" xfId="0" applyFont="1" applyBorder="1" applyAlignment="1">
      <alignment horizontal="center" wrapText="1"/>
    </xf>
    <xf numFmtId="164" fontId="1" fillId="0" borderId="7" xfId="0" applyNumberFormat="1" applyFont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49" fontId="0" fillId="0" borderId="8" xfId="0" applyNumberFormat="1" applyBorder="1"/>
    <xf numFmtId="0" fontId="1" fillId="0" borderId="10" xfId="0" applyFont="1" applyBorder="1"/>
    <xf numFmtId="164" fontId="1" fillId="0" borderId="11" xfId="0" applyNumberFormat="1" applyFont="1" applyBorder="1"/>
    <xf numFmtId="164" fontId="1" fillId="0" borderId="9" xfId="0" applyNumberFormat="1" applyFont="1" applyBorder="1"/>
    <xf numFmtId="49" fontId="0" fillId="0" borderId="12" xfId="0" applyNumberFormat="1" applyBorder="1"/>
    <xf numFmtId="164" fontId="0" fillId="0" borderId="13" xfId="0" applyNumberFormat="1" applyBorder="1"/>
    <xf numFmtId="164" fontId="1" fillId="0" borderId="14" xfId="0" applyNumberFormat="1" applyFont="1" applyBorder="1"/>
    <xf numFmtId="49" fontId="4" fillId="0" borderId="0" xfId="0" applyNumberFormat="1" applyFont="1" applyFill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Medium9"/>
  <colors>
    <mruColors>
      <color rgb="FF361BDB"/>
      <color rgb="FF5840E8"/>
      <color rgb="FF5A16E2"/>
      <color rgb="FF3B28C8"/>
      <color rgb="FF3B0DE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workbookViewId="0">
      <selection activeCell="E23" sqref="E23"/>
    </sheetView>
  </sheetViews>
  <sheetFormatPr defaultRowHeight="15" x14ac:dyDescent="0.25"/>
  <cols>
    <col min="1" max="1" width="17.5703125" customWidth="1"/>
    <col min="2" max="2" width="14.42578125" customWidth="1"/>
    <col min="3" max="3" width="16.5703125" customWidth="1"/>
    <col min="4" max="4" width="9.5703125" bestFit="1" customWidth="1"/>
  </cols>
  <sheetData>
    <row r="1" spans="1:6" ht="21" x14ac:dyDescent="0.35">
      <c r="A1" s="21" t="s">
        <v>0</v>
      </c>
      <c r="B1" s="22"/>
      <c r="C1" s="22"/>
      <c r="D1" s="22"/>
    </row>
    <row r="2" spans="1:6" ht="15.75" thickBot="1" x14ac:dyDescent="0.3"/>
    <row r="3" spans="1:6" ht="17.25" x14ac:dyDescent="0.3">
      <c r="A3" s="15" t="s">
        <v>1</v>
      </c>
      <c r="B3" s="16"/>
      <c r="C3" s="16"/>
      <c r="D3" s="17"/>
    </row>
    <row r="4" spans="1:6" ht="17.25" x14ac:dyDescent="0.3">
      <c r="A4" s="18" t="s">
        <v>7</v>
      </c>
      <c r="B4" s="19"/>
      <c r="C4" s="19"/>
      <c r="D4" s="20"/>
    </row>
    <row r="5" spans="1:6" ht="34.5" customHeight="1" x14ac:dyDescent="0.25">
      <c r="A5" s="5" t="s">
        <v>2</v>
      </c>
      <c r="B5" s="3" t="s">
        <v>3</v>
      </c>
      <c r="C5" s="3" t="s">
        <v>4</v>
      </c>
      <c r="D5" s="6" t="s">
        <v>6</v>
      </c>
    </row>
    <row r="6" spans="1:6" ht="24" customHeight="1" x14ac:dyDescent="0.25">
      <c r="A6" s="7" t="s">
        <v>8</v>
      </c>
      <c r="B6" s="2">
        <v>2854.66</v>
      </c>
      <c r="C6" s="2">
        <f>53.7+40+19.9+396</f>
        <v>509.6</v>
      </c>
      <c r="D6" s="10">
        <f>+B6+C6</f>
        <v>3364.2599999999998</v>
      </c>
    </row>
    <row r="7" spans="1:6" ht="24" customHeight="1" x14ac:dyDescent="0.25">
      <c r="A7" s="7" t="s">
        <v>9</v>
      </c>
      <c r="B7" s="2">
        <v>1660.38</v>
      </c>
      <c r="C7" s="2">
        <f>36.3+10+13+6.5+18+13.35+25+34.2+49.2+11+31</f>
        <v>247.55</v>
      </c>
      <c r="D7" s="10">
        <f>+B7+C7</f>
        <v>1907.93</v>
      </c>
    </row>
    <row r="8" spans="1:6" ht="24" customHeight="1" x14ac:dyDescent="0.25">
      <c r="A8" s="11" t="s">
        <v>10</v>
      </c>
      <c r="B8" s="12">
        <v>2950.68</v>
      </c>
      <c r="C8" s="12">
        <f>29.2+34.7+249.25-12-61.9</f>
        <v>239.24999999999997</v>
      </c>
      <c r="D8" s="10">
        <f>+B8+C8</f>
        <v>3189.93</v>
      </c>
    </row>
    <row r="9" spans="1:6" ht="24" customHeight="1" x14ac:dyDescent="0.25">
      <c r="A9" s="11" t="s">
        <v>11</v>
      </c>
      <c r="B9" s="12">
        <v>2458.52</v>
      </c>
      <c r="C9" s="12">
        <f>275+15.5+2-7.3-11</f>
        <v>274.2</v>
      </c>
      <c r="D9" s="10">
        <f>+B9+C9</f>
        <v>2732.72</v>
      </c>
    </row>
    <row r="10" spans="1:6" ht="24" customHeight="1" x14ac:dyDescent="0.25">
      <c r="A10" s="11" t="s">
        <v>12</v>
      </c>
      <c r="B10" s="12">
        <v>2786.64</v>
      </c>
      <c r="C10" s="12">
        <f>608+22.5+12.4-20-4.4-30</f>
        <v>588.5</v>
      </c>
      <c r="D10" s="10">
        <f>SUM(B10:C10)</f>
        <v>3375.14</v>
      </c>
      <c r="F10" s="1"/>
    </row>
    <row r="11" spans="1:6" ht="24" customHeight="1" x14ac:dyDescent="0.25">
      <c r="A11" s="11" t="s">
        <v>13</v>
      </c>
      <c r="B11" s="12">
        <v>530.12</v>
      </c>
      <c r="C11" s="12">
        <f>667.64-75.01</f>
        <v>592.63</v>
      </c>
      <c r="D11" s="10">
        <f>SUM(B11:C11)</f>
        <v>1122.75</v>
      </c>
      <c r="F11" s="1"/>
    </row>
    <row r="12" spans="1:6" ht="24" customHeight="1" x14ac:dyDescent="0.25">
      <c r="A12" s="11" t="s">
        <v>14</v>
      </c>
      <c r="B12" s="12">
        <v>2114.4899999999998</v>
      </c>
      <c r="C12" s="12">
        <f>11.1+7.7+362.96</f>
        <v>381.76</v>
      </c>
      <c r="D12" s="10">
        <f>+B12+C12</f>
        <v>2496.25</v>
      </c>
      <c r="E12" s="1"/>
    </row>
    <row r="13" spans="1:6" ht="24" customHeight="1" x14ac:dyDescent="0.25">
      <c r="A13" s="11" t="s">
        <v>15</v>
      </c>
      <c r="B13" s="12">
        <v>1180.27</v>
      </c>
      <c r="C13" s="12">
        <f>4+7.5+123.15</f>
        <v>134.65</v>
      </c>
      <c r="D13" s="10">
        <f>SUM(B13:C13)</f>
        <v>1314.92</v>
      </c>
      <c r="F13" s="1"/>
    </row>
    <row r="14" spans="1:6" ht="24" customHeight="1" x14ac:dyDescent="0.25">
      <c r="A14" s="11" t="s">
        <v>16</v>
      </c>
      <c r="B14" s="12">
        <v>2004.46</v>
      </c>
      <c r="C14" s="12">
        <f>13.3+280.7+25+370.6+124+31.2+15-101.3+5.9</f>
        <v>764.40000000000009</v>
      </c>
      <c r="D14" s="13">
        <f>+B14+C14</f>
        <v>2768.86</v>
      </c>
      <c r="F14" s="1"/>
    </row>
    <row r="15" spans="1:6" ht="24" customHeight="1" x14ac:dyDescent="0.25">
      <c r="A15" s="11" t="s">
        <v>17</v>
      </c>
      <c r="B15" s="12">
        <v>2297.5300000000002</v>
      </c>
      <c r="C15" s="12">
        <f>60.9+34.7+403.58+17-313.38</f>
        <v>202.79999999999995</v>
      </c>
      <c r="D15" s="13">
        <f>+B15+C15</f>
        <v>2500.33</v>
      </c>
      <c r="F15" s="1"/>
    </row>
    <row r="16" spans="1:6" ht="24" customHeight="1" x14ac:dyDescent="0.25">
      <c r="A16" s="11" t="s">
        <v>19</v>
      </c>
      <c r="B16" s="12">
        <v>0</v>
      </c>
      <c r="C16" s="12">
        <v>946.22</v>
      </c>
      <c r="D16" s="13">
        <f>+B16+C16</f>
        <v>946.22</v>
      </c>
      <c r="F16" s="1"/>
    </row>
    <row r="17" spans="1:6" ht="24" customHeight="1" x14ac:dyDescent="0.25">
      <c r="A17" s="11" t="s">
        <v>18</v>
      </c>
      <c r="B17" s="12">
        <v>0</v>
      </c>
      <c r="C17" s="12">
        <v>59.5</v>
      </c>
      <c r="D17" s="13">
        <f>+B17+C17</f>
        <v>59.5</v>
      </c>
      <c r="F17" s="1"/>
    </row>
    <row r="18" spans="1:6" ht="24" customHeight="1" thickBot="1" x14ac:dyDescent="0.3">
      <c r="A18" s="8" t="s">
        <v>5</v>
      </c>
      <c r="B18" s="4">
        <f>SUM(B6:B17)</f>
        <v>20837.749999999996</v>
      </c>
      <c r="C18" s="4">
        <f>SUM(C6:C17)</f>
        <v>4941.0600000000004</v>
      </c>
      <c r="D18" s="9">
        <f>SUM(D6:D17)</f>
        <v>25778.809999999998</v>
      </c>
    </row>
    <row r="19" spans="1:6" x14ac:dyDescent="0.25">
      <c r="B19" s="1"/>
      <c r="C19" s="1"/>
      <c r="D19" s="1"/>
    </row>
    <row r="20" spans="1:6" x14ac:dyDescent="0.25">
      <c r="A20" s="14" t="s">
        <v>20</v>
      </c>
      <c r="B20" s="1"/>
      <c r="C20" s="1"/>
      <c r="D20" s="1"/>
    </row>
    <row r="21" spans="1:6" x14ac:dyDescent="0.25">
      <c r="B21" s="1"/>
      <c r="C21" s="1"/>
      <c r="D21" s="1"/>
    </row>
    <row r="22" spans="1:6" x14ac:dyDescent="0.25">
      <c r="B22" s="1"/>
      <c r="C22" s="1"/>
      <c r="D22" s="1"/>
    </row>
    <row r="23" spans="1:6" x14ac:dyDescent="0.25">
      <c r="B23" s="1"/>
      <c r="C23" s="1"/>
      <c r="D23" s="1"/>
    </row>
    <row r="24" spans="1:6" x14ac:dyDescent="0.25">
      <c r="B24" s="1"/>
      <c r="C24" s="1"/>
      <c r="D24" s="1"/>
    </row>
    <row r="25" spans="1:6" x14ac:dyDescent="0.25">
      <c r="B25" s="1"/>
      <c r="C25" s="1"/>
      <c r="D25" s="1"/>
    </row>
  </sheetData>
  <mergeCells count="3">
    <mergeCell ref="A3:D3"/>
    <mergeCell ref="A4:D4"/>
    <mergeCell ref="A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Foglio2</vt:lpstr>
      <vt:lpstr>Foglio3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2020-02-17T15:24:45Z</dcterms:modified>
</cp:coreProperties>
</file>